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ė\Dropbox\lsta\2021 metai\"/>
    </mc:Choice>
  </mc:AlternateContent>
  <xr:revisionPtr revIDLastSave="0" documentId="13_ncr:1_{FF81B858-0D54-472C-8157-201131BAB535}" xr6:coauthVersionLast="47" xr6:coauthVersionMax="47" xr10:uidLastSave="{00000000-0000-0000-0000-000000000000}"/>
  <bookViews>
    <workbookView xWindow="-108" yWindow="-108" windowWidth="23256" windowHeight="12576" xr2:uid="{8B9DEAB6-6EEA-4BEC-8E91-C5B242CEB8EC}"/>
  </bookViews>
  <sheets>
    <sheet name="Sheet1" sheetId="1" r:id="rId1"/>
    <sheet name="Sheet2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C11" i="2"/>
  <c r="O11" i="1"/>
  <c r="O18" i="1"/>
  <c r="H36" i="1" l="1"/>
  <c r="H14" i="1"/>
  <c r="H41" i="1"/>
  <c r="H32" i="1" l="1"/>
  <c r="H28" i="1"/>
  <c r="H22" i="1"/>
  <c r="H7" i="1"/>
  <c r="H42" i="1" l="1"/>
</calcChain>
</file>

<file path=xl/sharedStrings.xml><?xml version="1.0" encoding="utf-8"?>
<sst xmlns="http://schemas.openxmlformats.org/spreadsheetml/2006/main" count="115" uniqueCount="83">
  <si>
    <t>2021 m. LSTA BIUDŽETO SĄMATA</t>
  </si>
  <si>
    <t xml:space="preserve">Eil. Nr. </t>
  </si>
  <si>
    <t xml:space="preserve">Išlaidų rūšis </t>
  </si>
  <si>
    <t>Suma (Eur)</t>
  </si>
  <si>
    <t>I. Programos įgyvendinimo išlaidos</t>
  </si>
  <si>
    <t>1.</t>
  </si>
  <si>
    <t xml:space="preserve">Renginiai Lietuvoje </t>
  </si>
  <si>
    <t>1.1.</t>
  </si>
  <si>
    <t>LSTA rengiamos varžybos (įv.amžiaus grupių čempionatai ir kt.varžybos, iškyrus lygas. )</t>
  </si>
  <si>
    <t xml:space="preserve"> </t>
  </si>
  <si>
    <t>Iš viso:</t>
  </si>
  <si>
    <t>2.</t>
  </si>
  <si>
    <t>Tarptautinės varžybos. Suaugę</t>
  </si>
  <si>
    <t>2.1.</t>
  </si>
  <si>
    <t>2.2.</t>
  </si>
  <si>
    <t>Pasaulio čempionatas</t>
  </si>
  <si>
    <t>2.3.</t>
  </si>
  <si>
    <t>Asmen.kvalifikacinės į OŽ</t>
  </si>
  <si>
    <t>2.4.</t>
  </si>
  <si>
    <t>Europos čempionatas</t>
  </si>
  <si>
    <t>2.5.</t>
  </si>
  <si>
    <t>Europos atrankos komandinis čempionatas</t>
  </si>
  <si>
    <t>Baltijos šalių čempionatas</t>
  </si>
  <si>
    <t>MTS</t>
  </si>
  <si>
    <t>3.</t>
  </si>
  <si>
    <t>Tarptautinės varžybos. Jauniai</t>
  </si>
  <si>
    <t>3.1.</t>
  </si>
  <si>
    <t>Europos jaunimo čempionatas</t>
  </si>
  <si>
    <t>3.3.</t>
  </si>
  <si>
    <t>Šiaurės Europos šalių, Baltijos šalių TOP-10</t>
  </si>
  <si>
    <t>3.4.</t>
  </si>
  <si>
    <t xml:space="preserve">LSTA 2021 m. biudžetas </t>
  </si>
  <si>
    <t>3.5.</t>
  </si>
  <si>
    <t>Europos jaunių čempionatas</t>
  </si>
  <si>
    <t>Eil. Nr.</t>
  </si>
  <si>
    <t>Pavadinimas</t>
  </si>
  <si>
    <t>Suma Eur</t>
  </si>
  <si>
    <t>3.6.</t>
  </si>
  <si>
    <t>Švietimo, mokslo ir sporto ministerija</t>
  </si>
  <si>
    <t xml:space="preserve">TV </t>
  </si>
  <si>
    <t xml:space="preserve">Lietuvos tautinis olimpinis komitetas </t>
  </si>
  <si>
    <t>Licencijos, reitingo skaičiavimo mokestis, skelbimai</t>
  </si>
  <si>
    <t>4.</t>
  </si>
  <si>
    <t>Tarptautinės varžybos. Jaunučiai</t>
  </si>
  <si>
    <t xml:space="preserve">Likutis iš 2020 m. </t>
  </si>
  <si>
    <t>4.1.</t>
  </si>
  <si>
    <t xml:space="preserve">MTS </t>
  </si>
  <si>
    <t xml:space="preserve">                                                                  Viso:</t>
  </si>
  <si>
    <t>4.2.</t>
  </si>
  <si>
    <t>4.3.</t>
  </si>
  <si>
    <t>Europos jaunučių čempionatas</t>
  </si>
  <si>
    <t>4.4.</t>
  </si>
  <si>
    <t>5.</t>
  </si>
  <si>
    <t>Tarptautinės varžybos. Mini jaunučiai</t>
  </si>
  <si>
    <t>5.1.</t>
  </si>
  <si>
    <t>5.2.</t>
  </si>
  <si>
    <t>Europos mini jaunučių čempionatas</t>
  </si>
  <si>
    <t>6.</t>
  </si>
  <si>
    <t>Administravimo išlaidos</t>
  </si>
  <si>
    <t>6.1.</t>
  </si>
  <si>
    <t>Programos vykdytojų darbo užmokestis ir su juo susiję darbdavio mokesčiai, apskaitos paslaugos</t>
  </si>
  <si>
    <t>6.2.</t>
  </si>
  <si>
    <t>Komunalinės paslaugos, ryšių paslaugos, sandėlio nuoma</t>
  </si>
  <si>
    <t>7.</t>
  </si>
  <si>
    <t xml:space="preserve">Kitos programos tikslams pasiekti reikalingos išlaidos </t>
  </si>
  <si>
    <t>7.1.</t>
  </si>
  <si>
    <t>Kitos išlaidos</t>
  </si>
  <si>
    <t>Iš viso I:</t>
  </si>
  <si>
    <t>Programos sukūrimui nuosavos lėšos 10 %</t>
  </si>
  <si>
    <t>*</t>
  </si>
  <si>
    <t xml:space="preserve">*jeigu vyks </t>
  </si>
  <si>
    <t>Treneriams seminarai</t>
  </si>
  <si>
    <t>Pasaulio jaunių čempionatas</t>
  </si>
  <si>
    <t>3.2.</t>
  </si>
  <si>
    <t>Pasiruošimas TV varžyboms</t>
  </si>
  <si>
    <t xml:space="preserve">TV varžybos (Europos jaunių TOP-10, kitos, iškyrus čempionatus) </t>
  </si>
  <si>
    <t>**</t>
  </si>
  <si>
    <t>** jeigu laimėsime projektą</t>
  </si>
  <si>
    <t>Lietuvos tautinis olimpinis komitetas olimp.programa Tokijas (finansavimas skirtas kandidatei į OŽ ir pamainos sportininkams)</t>
  </si>
  <si>
    <t>Medicininis mokslinis aptarnavimas</t>
  </si>
  <si>
    <t>Pasaulio asmen.kvalifikacinės į OŽ</t>
  </si>
  <si>
    <t>Olimpinei kandidatei ir pamainos sportininkėms</t>
  </si>
  <si>
    <t xml:space="preserve">Sudaryta 2021 balandžio mėn.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</si>
</sst>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"/>
      <family val="1"/>
    </font>
    <font>
      <sz val="12"/>
      <color theme="1"/>
      <name val="Times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"/>
    </font>
    <font>
      <sz val="14"/>
      <color theme="1"/>
      <name val="Calibri"/>
      <family val="2"/>
      <scheme val="minor"/>
    </font>
    <font>
      <u/>
      <sz val="12"/>
      <color theme="1"/>
      <name val="Times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1" fontId="4" fillId="0" borderId="0" xfId="0" applyNumberFormat="1" applyFont="1"/>
    <xf numFmtId="0" fontId="5" fillId="3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8" fillId="0" borderId="16" xfId="0" applyFont="1" applyBorder="1"/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7" xfId="0" applyBorder="1"/>
    <xf numFmtId="0" fontId="1" fillId="0" borderId="0" xfId="0" applyFont="1"/>
    <xf numFmtId="0" fontId="6" fillId="0" borderId="18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2" fillId="6" borderId="0" xfId="0" applyFont="1" applyFill="1"/>
    <xf numFmtId="0" fontId="0" fillId="0" borderId="16" xfId="0" applyBorder="1"/>
    <xf numFmtId="0" fontId="2" fillId="7" borderId="16" xfId="0" applyFont="1" applyFill="1" applyBorder="1"/>
    <xf numFmtId="0" fontId="0" fillId="0" borderId="16" xfId="0" applyFill="1" applyBorder="1" applyAlignment="1">
      <alignment horizontal="left"/>
    </xf>
    <xf numFmtId="0" fontId="0" fillId="0" borderId="24" xfId="0" applyBorder="1" applyAlignment="1"/>
    <xf numFmtId="0" fontId="0" fillId="0" borderId="0" xfId="0" applyAlignment="1"/>
    <xf numFmtId="0" fontId="0" fillId="7" borderId="24" xfId="0" applyFill="1" applyBorder="1" applyAlignment="1"/>
    <xf numFmtId="0" fontId="0" fillId="0" borderId="16" xfId="0" applyBorder="1" applyAlignment="1">
      <alignment wrapText="1"/>
    </xf>
    <xf numFmtId="0" fontId="4" fillId="0" borderId="0" xfId="0" applyFont="1" applyAlignment="1"/>
    <xf numFmtId="0" fontId="0" fillId="2" borderId="16" xfId="0" applyFill="1" applyBorder="1" applyAlignment="1">
      <alignment horizontal="left"/>
    </xf>
    <xf numFmtId="0" fontId="2" fillId="7" borderId="0" xfId="0" applyFont="1" applyFill="1"/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" fontId="4" fillId="0" borderId="16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1" fontId="7" fillId="0" borderId="16" xfId="0" applyNumberFormat="1" applyFont="1" applyBorder="1" applyAlignment="1">
      <alignment vertical="center" wrapText="1"/>
    </xf>
    <xf numFmtId="1" fontId="7" fillId="0" borderId="12" xfId="0" applyNumberFormat="1" applyFont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1" fontId="4" fillId="7" borderId="16" xfId="0" applyNumberFormat="1" applyFont="1" applyFill="1" applyBorder="1" applyAlignment="1">
      <alignment vertical="center" wrapText="1"/>
    </xf>
    <xf numFmtId="1" fontId="4" fillId="7" borderId="12" xfId="0" applyNumberFormat="1" applyFont="1" applyFill="1" applyBorder="1" applyAlignment="1">
      <alignment vertical="center" wrapText="1"/>
    </xf>
    <xf numFmtId="1" fontId="4" fillId="0" borderId="16" xfId="0" applyNumberFormat="1" applyFont="1" applyBorder="1" applyAlignment="1">
      <alignment horizontal="right" vertical="center" wrapText="1"/>
    </xf>
    <xf numFmtId="1" fontId="4" fillId="6" borderId="16" xfId="0" applyNumberFormat="1" applyFont="1" applyFill="1" applyBorder="1" applyAlignment="1">
      <alignment vertical="center" wrapText="1"/>
    </xf>
    <xf numFmtId="1" fontId="4" fillId="0" borderId="12" xfId="0" applyNumberFormat="1" applyFont="1" applyBorder="1" applyAlignment="1">
      <alignment vertical="center" wrapText="1"/>
    </xf>
    <xf numFmtId="1" fontId="4" fillId="0" borderId="14" xfId="0" applyNumberFormat="1" applyFont="1" applyBorder="1" applyAlignment="1">
      <alignment vertical="center" wrapText="1"/>
    </xf>
    <xf numFmtId="1" fontId="4" fillId="6" borderId="12" xfId="0" applyNumberFormat="1" applyFont="1" applyFill="1" applyBorder="1" applyAlignment="1">
      <alignment vertical="center" wrapText="1"/>
    </xf>
    <xf numFmtId="1" fontId="4" fillId="6" borderId="14" xfId="0" applyNumberFormat="1" applyFont="1" applyFill="1" applyBorder="1" applyAlignment="1">
      <alignment vertical="center" wrapText="1"/>
    </xf>
    <xf numFmtId="1" fontId="4" fillId="7" borderId="14" xfId="0" applyNumberFormat="1" applyFont="1" applyFill="1" applyBorder="1" applyAlignment="1">
      <alignment vertical="center" wrapText="1"/>
    </xf>
    <xf numFmtId="1" fontId="7" fillId="0" borderId="14" xfId="0" applyNumberFormat="1" applyFont="1" applyBorder="1" applyAlignment="1">
      <alignment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right" vertical="center" wrapText="1"/>
    </xf>
    <xf numFmtId="0" fontId="6" fillId="6" borderId="1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5" borderId="6" xfId="0" applyFont="1" applyFill="1" applyBorder="1" applyAlignment="1">
      <alignment horizontal="right" vertical="center" wrapText="1"/>
    </xf>
    <xf numFmtId="0" fontId="5" fillId="5" borderId="7" xfId="0" applyFont="1" applyFill="1" applyBorder="1" applyAlignment="1">
      <alignment horizontal="right" vertical="center" wrapText="1"/>
    </xf>
    <xf numFmtId="0" fontId="5" fillId="5" borderId="22" xfId="0" applyFont="1" applyFill="1" applyBorder="1" applyAlignment="1">
      <alignment horizontal="right" vertical="center" wrapText="1"/>
    </xf>
    <xf numFmtId="1" fontId="7" fillId="7" borderId="23" xfId="0" applyNumberFormat="1" applyFont="1" applyFill="1" applyBorder="1" applyAlignment="1">
      <alignment vertical="center" wrapText="1"/>
    </xf>
    <xf numFmtId="1" fontId="7" fillId="7" borderId="22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5" fillId="0" borderId="19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1" fontId="7" fillId="0" borderId="19" xfId="0" applyNumberFormat="1" applyFont="1" applyBorder="1" applyAlignment="1">
      <alignment vertical="center" wrapText="1"/>
    </xf>
    <xf numFmtId="1" fontId="7" fillId="0" borderId="21" xfId="0" applyNumberFormat="1" applyFont="1" applyBorder="1" applyAlignment="1">
      <alignment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6" fillId="7" borderId="16" xfId="0" applyFont="1" applyFill="1" applyBorder="1" applyAlignment="1">
      <alignment horizontal="right"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C6C88-FA18-4A9F-897A-ADEEF5E81DF0}">
  <dimension ref="A1:Q55"/>
  <sheetViews>
    <sheetView tabSelected="1" topLeftCell="A37" workbookViewId="0">
      <selection activeCell="F49" sqref="F49:I49"/>
    </sheetView>
  </sheetViews>
  <sheetFormatPr defaultRowHeight="15.6" x14ac:dyDescent="0.3"/>
  <cols>
    <col min="1" max="1" width="10.5546875" customWidth="1"/>
    <col min="2" max="2" width="8.77734375" customWidth="1"/>
    <col min="7" max="7" width="7.6640625" customWidth="1"/>
    <col min="8" max="8" width="8.88671875" style="1"/>
    <col min="9" max="9" width="15.44140625" style="1" customWidth="1"/>
    <col min="13" max="13" width="8.6640625" customWidth="1"/>
    <col min="14" max="14" width="38.77734375" customWidth="1"/>
    <col min="15" max="15" width="10.5546875" customWidth="1"/>
    <col min="17" max="17" width="14.109375" customWidth="1"/>
  </cols>
  <sheetData>
    <row r="1" spans="1:17" ht="15.75" customHeight="1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17" ht="16.2" thickBot="1" x14ac:dyDescent="0.35"/>
    <row r="3" spans="1:17" ht="15.75" customHeight="1" thickBot="1" x14ac:dyDescent="0.35">
      <c r="A3" s="2" t="s">
        <v>1</v>
      </c>
      <c r="B3" s="44" t="s">
        <v>2</v>
      </c>
      <c r="C3" s="45"/>
      <c r="D3" s="45"/>
      <c r="E3" s="45"/>
      <c r="F3" s="45"/>
      <c r="G3" s="46"/>
      <c r="H3" s="47" t="s">
        <v>3</v>
      </c>
      <c r="I3" s="48"/>
    </row>
    <row r="4" spans="1:17" ht="19.2" customHeight="1" thickBot="1" x14ac:dyDescent="0.4">
      <c r="A4" s="49" t="s">
        <v>4</v>
      </c>
      <c r="B4" s="50"/>
      <c r="C4" s="50"/>
      <c r="D4" s="50"/>
      <c r="E4" s="50"/>
      <c r="F4" s="50"/>
      <c r="G4" s="50"/>
      <c r="H4" s="50"/>
      <c r="I4" s="50"/>
      <c r="M4" s="80" t="s">
        <v>31</v>
      </c>
      <c r="N4" s="80"/>
      <c r="O4" s="80"/>
    </row>
    <row r="5" spans="1:17" ht="22.5" customHeight="1" x14ac:dyDescent="0.35">
      <c r="A5" s="3" t="s">
        <v>5</v>
      </c>
      <c r="B5" s="51" t="s">
        <v>6</v>
      </c>
      <c r="C5" s="52"/>
      <c r="D5" s="52"/>
      <c r="E5" s="52"/>
      <c r="F5" s="52"/>
      <c r="G5" s="52"/>
      <c r="H5" s="52"/>
      <c r="I5" s="52"/>
      <c r="M5" s="7" t="s">
        <v>34</v>
      </c>
      <c r="N5" s="7" t="s">
        <v>35</v>
      </c>
      <c r="O5" s="7" t="s">
        <v>36</v>
      </c>
    </row>
    <row r="6" spans="1:17" ht="30.6" customHeight="1" x14ac:dyDescent="0.3">
      <c r="A6" s="4" t="s">
        <v>7</v>
      </c>
      <c r="B6" s="32" t="s">
        <v>8</v>
      </c>
      <c r="C6" s="33"/>
      <c r="D6" s="33"/>
      <c r="E6" s="33"/>
      <c r="F6" s="33"/>
      <c r="G6" s="34"/>
      <c r="H6" s="35">
        <v>20000</v>
      </c>
      <c r="I6" s="35"/>
      <c r="M6" s="8">
        <v>1</v>
      </c>
      <c r="N6" s="8" t="s">
        <v>38</v>
      </c>
      <c r="O6" s="8">
        <v>43937</v>
      </c>
    </row>
    <row r="7" spans="1:17" x14ac:dyDescent="0.3">
      <c r="A7" s="5" t="s">
        <v>9</v>
      </c>
      <c r="B7" s="36" t="s">
        <v>10</v>
      </c>
      <c r="C7" s="37"/>
      <c r="D7" s="37"/>
      <c r="E7" s="37"/>
      <c r="F7" s="37"/>
      <c r="G7" s="38"/>
      <c r="H7" s="39">
        <f>SUM(H6:I6)</f>
        <v>20000</v>
      </c>
      <c r="I7" s="40"/>
      <c r="M7" s="8">
        <v>2</v>
      </c>
      <c r="N7" s="8" t="s">
        <v>40</v>
      </c>
      <c r="O7" s="8">
        <v>40000</v>
      </c>
    </row>
    <row r="8" spans="1:17" ht="43.2" x14ac:dyDescent="0.3">
      <c r="A8" s="6" t="s">
        <v>11</v>
      </c>
      <c r="B8" s="41" t="s">
        <v>12</v>
      </c>
      <c r="C8" s="42"/>
      <c r="D8" s="42"/>
      <c r="E8" s="42"/>
      <c r="F8" s="42"/>
      <c r="G8" s="42"/>
      <c r="H8" s="42"/>
      <c r="I8" s="42"/>
      <c r="M8" s="8">
        <v>3</v>
      </c>
      <c r="N8" s="9" t="s">
        <v>78</v>
      </c>
      <c r="O8" s="30">
        <v>19700</v>
      </c>
    </row>
    <row r="9" spans="1:17" ht="24" customHeight="1" x14ac:dyDescent="0.3">
      <c r="A9" s="4" t="s">
        <v>13</v>
      </c>
      <c r="B9" s="32" t="s">
        <v>15</v>
      </c>
      <c r="C9" s="33"/>
      <c r="D9" s="33"/>
      <c r="E9" s="33"/>
      <c r="F9" s="33"/>
      <c r="G9" s="34"/>
      <c r="H9" s="56">
        <v>11000</v>
      </c>
      <c r="I9" s="56"/>
      <c r="M9" s="8">
        <v>4</v>
      </c>
      <c r="N9" s="9" t="s">
        <v>41</v>
      </c>
      <c r="O9" s="8">
        <v>8000</v>
      </c>
    </row>
    <row r="10" spans="1:17" ht="32.549999999999997" customHeight="1" x14ac:dyDescent="0.3">
      <c r="A10" s="4" t="s">
        <v>14</v>
      </c>
      <c r="B10" s="32" t="s">
        <v>19</v>
      </c>
      <c r="C10" s="33"/>
      <c r="D10" s="33"/>
      <c r="E10" s="33"/>
      <c r="F10" s="33"/>
      <c r="G10" s="34"/>
      <c r="H10" s="53">
        <v>7000</v>
      </c>
      <c r="I10" s="54"/>
      <c r="J10" t="s">
        <v>69</v>
      </c>
      <c r="M10" s="8">
        <v>5</v>
      </c>
      <c r="N10" s="8" t="s">
        <v>44</v>
      </c>
      <c r="O10" s="8">
        <v>41264</v>
      </c>
    </row>
    <row r="11" spans="1:17" ht="39" customHeight="1" x14ac:dyDescent="0.3">
      <c r="A11" s="4" t="s">
        <v>16</v>
      </c>
      <c r="B11" s="32" t="s">
        <v>21</v>
      </c>
      <c r="C11" s="33"/>
      <c r="D11" s="33"/>
      <c r="E11" s="33"/>
      <c r="F11" s="33"/>
      <c r="G11" s="34"/>
      <c r="H11" s="55">
        <v>9000</v>
      </c>
      <c r="I11" s="55"/>
      <c r="M11" s="22"/>
      <c r="N11" s="22" t="s">
        <v>47</v>
      </c>
      <c r="O11" s="23">
        <f>SUM(O6:O10)</f>
        <v>152901</v>
      </c>
      <c r="P11" s="31">
        <v>133201</v>
      </c>
      <c r="Q11" s="21"/>
    </row>
    <row r="12" spans="1:17" ht="39" customHeight="1" x14ac:dyDescent="0.3">
      <c r="A12" s="4" t="s">
        <v>18</v>
      </c>
      <c r="B12" s="32" t="s">
        <v>22</v>
      </c>
      <c r="C12" s="33"/>
      <c r="D12" s="33"/>
      <c r="E12" s="33"/>
      <c r="F12" s="33"/>
      <c r="G12" s="34"/>
      <c r="H12" s="55">
        <v>1000</v>
      </c>
      <c r="I12" s="55"/>
      <c r="N12" s="89" t="s">
        <v>81</v>
      </c>
    </row>
    <row r="13" spans="1:17" ht="39" customHeight="1" x14ac:dyDescent="0.3">
      <c r="A13" s="4" t="s">
        <v>20</v>
      </c>
      <c r="B13" s="32" t="s">
        <v>23</v>
      </c>
      <c r="C13" s="33"/>
      <c r="D13" s="33"/>
      <c r="E13" s="33"/>
      <c r="F13" s="33"/>
      <c r="G13" s="34"/>
      <c r="H13" s="35">
        <v>2000</v>
      </c>
      <c r="I13" s="35"/>
      <c r="M13" s="24">
        <v>1</v>
      </c>
      <c r="N13" s="22" t="s">
        <v>74</v>
      </c>
      <c r="O13" s="24">
        <v>1498</v>
      </c>
    </row>
    <row r="14" spans="1:17" ht="39" customHeight="1" x14ac:dyDescent="0.3">
      <c r="A14" s="5" t="s">
        <v>9</v>
      </c>
      <c r="B14" s="36" t="s">
        <v>10</v>
      </c>
      <c r="C14" s="37"/>
      <c r="D14" s="37"/>
      <c r="E14" s="37"/>
      <c r="F14" s="37"/>
      <c r="G14" s="38"/>
      <c r="H14" s="39">
        <f>SUM(H9:H13)</f>
        <v>30000</v>
      </c>
      <c r="I14" s="40"/>
      <c r="M14" s="24">
        <v>2</v>
      </c>
      <c r="N14" s="22" t="s">
        <v>80</v>
      </c>
      <c r="O14" s="24">
        <v>6242</v>
      </c>
    </row>
    <row r="15" spans="1:17" ht="39" customHeight="1" x14ac:dyDescent="0.3">
      <c r="A15" s="6" t="s">
        <v>24</v>
      </c>
      <c r="B15" s="41" t="s">
        <v>25</v>
      </c>
      <c r="C15" s="42"/>
      <c r="D15" s="42"/>
      <c r="E15" s="42"/>
      <c r="F15" s="42"/>
      <c r="G15" s="42"/>
      <c r="H15" s="42"/>
      <c r="I15" s="42"/>
      <c r="M15" s="24">
        <v>3</v>
      </c>
      <c r="N15" s="22" t="s">
        <v>17</v>
      </c>
      <c r="O15" s="24">
        <v>7160</v>
      </c>
    </row>
    <row r="16" spans="1:17" ht="28.8" x14ac:dyDescent="0.3">
      <c r="A16" s="4" t="s">
        <v>26</v>
      </c>
      <c r="B16" s="32" t="s">
        <v>27</v>
      </c>
      <c r="C16" s="33"/>
      <c r="D16" s="33"/>
      <c r="E16" s="33"/>
      <c r="F16" s="33"/>
      <c r="G16" s="34"/>
      <c r="H16" s="56">
        <v>3800</v>
      </c>
      <c r="I16" s="56"/>
      <c r="M16" s="24">
        <v>4</v>
      </c>
      <c r="N16" s="28" t="s">
        <v>75</v>
      </c>
      <c r="O16" s="24">
        <v>3800</v>
      </c>
    </row>
    <row r="17" spans="1:15" x14ac:dyDescent="0.3">
      <c r="A17" s="4" t="s">
        <v>73</v>
      </c>
      <c r="B17" s="32" t="s">
        <v>29</v>
      </c>
      <c r="C17" s="33"/>
      <c r="D17" s="33"/>
      <c r="E17" s="33"/>
      <c r="F17" s="33"/>
      <c r="G17" s="34"/>
      <c r="H17" s="56">
        <v>1000</v>
      </c>
      <c r="I17" s="56"/>
      <c r="M17" s="24">
        <v>5</v>
      </c>
      <c r="N17" s="22" t="s">
        <v>79</v>
      </c>
      <c r="O17" s="8">
        <v>1000</v>
      </c>
    </row>
    <row r="18" spans="1:15" x14ac:dyDescent="0.3">
      <c r="A18" s="4" t="s">
        <v>28</v>
      </c>
      <c r="B18" s="32" t="s">
        <v>23</v>
      </c>
      <c r="C18" s="33"/>
      <c r="D18" s="33"/>
      <c r="E18" s="33"/>
      <c r="F18" s="33"/>
      <c r="G18" s="34"/>
      <c r="H18" s="57">
        <v>2000</v>
      </c>
      <c r="I18" s="58"/>
      <c r="M18" s="25"/>
      <c r="N18" s="25"/>
      <c r="O18" s="27">
        <f>SUM(O13:O17)</f>
        <v>19700</v>
      </c>
    </row>
    <row r="19" spans="1:15" x14ac:dyDescent="0.3">
      <c r="A19" s="4" t="s">
        <v>30</v>
      </c>
      <c r="B19" s="32" t="s">
        <v>33</v>
      </c>
      <c r="C19" s="33"/>
      <c r="D19" s="33"/>
      <c r="E19" s="33"/>
      <c r="F19" s="33"/>
      <c r="G19" s="34"/>
      <c r="H19" s="57">
        <v>8500</v>
      </c>
      <c r="I19" s="58"/>
      <c r="J19">
        <v>12000</v>
      </c>
      <c r="M19" s="26"/>
      <c r="N19" s="26"/>
      <c r="O19" s="26"/>
    </row>
    <row r="20" spans="1:15" ht="18" customHeight="1" x14ac:dyDescent="0.3">
      <c r="A20" s="4" t="s">
        <v>32</v>
      </c>
      <c r="B20" s="32" t="s">
        <v>72</v>
      </c>
      <c r="C20" s="33"/>
      <c r="D20" s="33"/>
      <c r="E20" s="33"/>
      <c r="F20" s="33"/>
      <c r="G20" s="34"/>
      <c r="H20" s="54">
        <v>2000</v>
      </c>
      <c r="I20" s="61"/>
      <c r="J20" t="s">
        <v>69</v>
      </c>
      <c r="M20" s="19"/>
      <c r="N20" s="19"/>
      <c r="O20" s="19"/>
    </row>
    <row r="21" spans="1:15" x14ac:dyDescent="0.3">
      <c r="A21" s="4" t="s">
        <v>37</v>
      </c>
      <c r="B21" s="32" t="s">
        <v>39</v>
      </c>
      <c r="C21" s="33"/>
      <c r="D21" s="33"/>
      <c r="E21" s="33"/>
      <c r="F21" s="33"/>
      <c r="G21" s="34"/>
      <c r="H21" s="59">
        <v>3750</v>
      </c>
      <c r="I21" s="60"/>
      <c r="M21" s="19"/>
      <c r="N21" s="19"/>
      <c r="O21" s="19"/>
    </row>
    <row r="22" spans="1:15" x14ac:dyDescent="0.3">
      <c r="A22" s="5" t="s">
        <v>9</v>
      </c>
      <c r="B22" s="36" t="s">
        <v>10</v>
      </c>
      <c r="C22" s="37"/>
      <c r="D22" s="37"/>
      <c r="E22" s="37"/>
      <c r="F22" s="37"/>
      <c r="G22" s="38"/>
      <c r="H22" s="39">
        <f>SUM(H16:I21)</f>
        <v>21050</v>
      </c>
      <c r="I22" s="40"/>
      <c r="M22" s="19"/>
      <c r="N22" s="20"/>
      <c r="O22" s="19"/>
    </row>
    <row r="23" spans="1:15" x14ac:dyDescent="0.3">
      <c r="A23" s="6" t="s">
        <v>42</v>
      </c>
      <c r="B23" s="41" t="s">
        <v>43</v>
      </c>
      <c r="C23" s="42"/>
      <c r="D23" s="42"/>
      <c r="E23" s="42"/>
      <c r="F23" s="42"/>
      <c r="G23" s="42"/>
      <c r="H23" s="42"/>
      <c r="I23" s="42"/>
      <c r="M23" s="19"/>
      <c r="N23" s="20"/>
      <c r="O23" s="19"/>
    </row>
    <row r="24" spans="1:15" x14ac:dyDescent="0.3">
      <c r="A24" s="4" t="s">
        <v>45</v>
      </c>
      <c r="B24" s="32" t="s">
        <v>46</v>
      </c>
      <c r="C24" s="33"/>
      <c r="D24" s="33"/>
      <c r="E24" s="33"/>
      <c r="F24" s="33"/>
      <c r="G24" s="34"/>
      <c r="H24" s="35">
        <v>1000</v>
      </c>
      <c r="I24" s="57"/>
      <c r="M24" s="19"/>
      <c r="N24" s="19"/>
      <c r="O24" s="19"/>
    </row>
    <row r="25" spans="1:15" x14ac:dyDescent="0.3">
      <c r="A25" s="4" t="s">
        <v>48</v>
      </c>
      <c r="B25" s="32" t="s">
        <v>29</v>
      </c>
      <c r="C25" s="33"/>
      <c r="D25" s="33"/>
      <c r="E25" s="33"/>
      <c r="F25" s="33"/>
      <c r="G25" s="34"/>
      <c r="H25" s="56">
        <v>1000</v>
      </c>
      <c r="I25" s="59"/>
      <c r="N25" s="10"/>
      <c r="O25" s="21"/>
    </row>
    <row r="26" spans="1:15" x14ac:dyDescent="0.3">
      <c r="A26" s="4" t="s">
        <v>49</v>
      </c>
      <c r="B26" s="32" t="s">
        <v>50</v>
      </c>
      <c r="C26" s="33"/>
      <c r="D26" s="33"/>
      <c r="E26" s="33"/>
      <c r="F26" s="33"/>
      <c r="G26" s="34"/>
      <c r="H26" s="35">
        <v>6500</v>
      </c>
      <c r="I26" s="57"/>
      <c r="J26">
        <v>8000</v>
      </c>
    </row>
    <row r="27" spans="1:15" ht="21" customHeight="1" x14ac:dyDescent="0.3">
      <c r="A27" s="4" t="s">
        <v>51</v>
      </c>
      <c r="B27" s="32" t="s">
        <v>39</v>
      </c>
      <c r="C27" s="33"/>
      <c r="D27" s="33"/>
      <c r="E27" s="33"/>
      <c r="F27" s="33"/>
      <c r="G27" s="34"/>
      <c r="H27" s="56">
        <v>2950</v>
      </c>
      <c r="I27" s="59"/>
      <c r="J27" s="11"/>
      <c r="K27" s="11"/>
      <c r="L27" s="11"/>
      <c r="M27" s="11"/>
    </row>
    <row r="28" spans="1:15" ht="21" customHeight="1" x14ac:dyDescent="0.3">
      <c r="A28" s="4" t="s">
        <v>9</v>
      </c>
      <c r="B28" s="36" t="s">
        <v>10</v>
      </c>
      <c r="C28" s="37"/>
      <c r="D28" s="37"/>
      <c r="E28" s="37"/>
      <c r="F28" s="37"/>
      <c r="G28" s="38"/>
      <c r="H28" s="39">
        <f>SUM(H24:I27)</f>
        <v>11450</v>
      </c>
      <c r="I28" s="40"/>
      <c r="J28" s="11"/>
      <c r="K28" s="11"/>
      <c r="L28" s="11"/>
      <c r="M28" s="11"/>
    </row>
    <row r="29" spans="1:15" ht="21" customHeight="1" x14ac:dyDescent="0.3">
      <c r="A29" s="6" t="s">
        <v>52</v>
      </c>
      <c r="B29" s="41" t="s">
        <v>53</v>
      </c>
      <c r="C29" s="42"/>
      <c r="D29" s="42"/>
      <c r="E29" s="42"/>
      <c r="F29" s="42"/>
      <c r="G29" s="42"/>
      <c r="H29" s="42"/>
      <c r="I29" s="42"/>
      <c r="J29" s="11"/>
      <c r="K29" s="11"/>
      <c r="L29" s="11"/>
      <c r="M29" s="11"/>
    </row>
    <row r="30" spans="1:15" x14ac:dyDescent="0.3">
      <c r="A30" s="4" t="s">
        <v>54</v>
      </c>
      <c r="B30" s="32" t="s">
        <v>23</v>
      </c>
      <c r="C30" s="33"/>
      <c r="D30" s="33"/>
      <c r="E30" s="33"/>
      <c r="F30" s="33"/>
      <c r="G30" s="34"/>
      <c r="H30" s="56">
        <v>1000</v>
      </c>
      <c r="I30" s="59"/>
      <c r="J30" s="11"/>
      <c r="K30" s="11"/>
      <c r="L30" s="11"/>
    </row>
    <row r="31" spans="1:15" x14ac:dyDescent="0.3">
      <c r="A31" s="4" t="s">
        <v>55</v>
      </c>
      <c r="B31" s="32" t="s">
        <v>56</v>
      </c>
      <c r="C31" s="33"/>
      <c r="D31" s="33"/>
      <c r="E31" s="33"/>
      <c r="F31" s="33"/>
      <c r="G31" s="34"/>
      <c r="H31" s="35">
        <v>3500</v>
      </c>
      <c r="I31" s="57"/>
    </row>
    <row r="32" spans="1:15" ht="31.2" customHeight="1" x14ac:dyDescent="0.3">
      <c r="A32" s="4" t="s">
        <v>9</v>
      </c>
      <c r="B32" s="36" t="s">
        <v>10</v>
      </c>
      <c r="C32" s="37"/>
      <c r="D32" s="37"/>
      <c r="E32" s="37"/>
      <c r="F32" s="37"/>
      <c r="G32" s="38"/>
      <c r="H32" s="39">
        <f>SUM(H30:I31)</f>
        <v>4500</v>
      </c>
      <c r="I32" s="40"/>
    </row>
    <row r="33" spans="1:10" ht="15.75" customHeight="1" x14ac:dyDescent="0.3">
      <c r="A33" s="6" t="s">
        <v>57</v>
      </c>
      <c r="B33" s="41" t="s">
        <v>58</v>
      </c>
      <c r="C33" s="42"/>
      <c r="D33" s="42"/>
      <c r="E33" s="42"/>
      <c r="F33" s="42"/>
      <c r="G33" s="42"/>
      <c r="H33" s="42"/>
      <c r="I33" s="87"/>
    </row>
    <row r="34" spans="1:10" x14ac:dyDescent="0.3">
      <c r="A34" s="4" t="s">
        <v>59</v>
      </c>
      <c r="B34" s="32" t="s">
        <v>60</v>
      </c>
      <c r="C34" s="33"/>
      <c r="D34" s="33"/>
      <c r="E34" s="33"/>
      <c r="F34" s="33"/>
      <c r="G34" s="34"/>
      <c r="H34" s="57">
        <v>26389</v>
      </c>
      <c r="I34" s="58"/>
    </row>
    <row r="35" spans="1:10" x14ac:dyDescent="0.3">
      <c r="A35" s="4" t="s">
        <v>61</v>
      </c>
      <c r="B35" s="32" t="s">
        <v>62</v>
      </c>
      <c r="C35" s="33"/>
      <c r="D35" s="33"/>
      <c r="E35" s="33"/>
      <c r="F35" s="33"/>
      <c r="G35" s="34"/>
      <c r="H35" s="57">
        <v>2997</v>
      </c>
      <c r="I35" s="58"/>
    </row>
    <row r="36" spans="1:10" ht="28.05" customHeight="1" x14ac:dyDescent="0.3">
      <c r="A36" s="4" t="s">
        <v>9</v>
      </c>
      <c r="B36" s="36" t="s">
        <v>10</v>
      </c>
      <c r="C36" s="37"/>
      <c r="D36" s="37"/>
      <c r="E36" s="37"/>
      <c r="F36" s="37"/>
      <c r="G36" s="38"/>
      <c r="H36" s="40">
        <f>SUM(H34:H35)</f>
        <v>29386</v>
      </c>
      <c r="I36" s="62"/>
    </row>
    <row r="37" spans="1:10" ht="28.05" customHeight="1" x14ac:dyDescent="0.3">
      <c r="A37" s="6" t="s">
        <v>63</v>
      </c>
      <c r="B37" s="63" t="s">
        <v>64</v>
      </c>
      <c r="C37" s="64"/>
      <c r="D37" s="64"/>
      <c r="E37" s="64"/>
      <c r="F37" s="64"/>
      <c r="G37" s="64"/>
      <c r="H37" s="64"/>
      <c r="I37" s="65"/>
    </row>
    <row r="38" spans="1:10" ht="16.05" customHeight="1" x14ac:dyDescent="0.3">
      <c r="A38" s="6"/>
      <c r="B38" s="66" t="s">
        <v>68</v>
      </c>
      <c r="C38" s="67"/>
      <c r="D38" s="67"/>
      <c r="E38" s="67"/>
      <c r="F38" s="67"/>
      <c r="G38" s="67"/>
      <c r="H38" s="88">
        <v>10815</v>
      </c>
      <c r="I38" s="88"/>
      <c r="J38" t="s">
        <v>76</v>
      </c>
    </row>
    <row r="39" spans="1:10" x14ac:dyDescent="0.3">
      <c r="A39" s="6"/>
      <c r="B39" s="66" t="s">
        <v>71</v>
      </c>
      <c r="C39" s="67"/>
      <c r="D39" s="67"/>
      <c r="E39" s="67"/>
      <c r="F39" s="67"/>
      <c r="G39" s="68"/>
      <c r="H39" s="69">
        <v>1000</v>
      </c>
      <c r="I39" s="70"/>
    </row>
    <row r="40" spans="1:10" x14ac:dyDescent="0.3">
      <c r="A40" s="4" t="s">
        <v>65</v>
      </c>
      <c r="B40" s="32" t="s">
        <v>66</v>
      </c>
      <c r="C40" s="33"/>
      <c r="D40" s="33"/>
      <c r="E40" s="33"/>
      <c r="F40" s="33"/>
      <c r="G40" s="34"/>
      <c r="H40" s="57">
        <v>5000</v>
      </c>
      <c r="I40" s="58"/>
      <c r="J40" s="18"/>
    </row>
    <row r="41" spans="1:10" ht="16.2" thickBot="1" x14ac:dyDescent="0.35">
      <c r="A41" s="12" t="s">
        <v>9</v>
      </c>
      <c r="B41" s="82" t="s">
        <v>10</v>
      </c>
      <c r="C41" s="83"/>
      <c r="D41" s="83"/>
      <c r="E41" s="83"/>
      <c r="F41" s="83"/>
      <c r="G41" s="84"/>
      <c r="H41" s="85">
        <f>SUM(H38:H40)</f>
        <v>16815</v>
      </c>
      <c r="I41" s="86"/>
    </row>
    <row r="42" spans="1:10" ht="15.6" customHeight="1" thickBot="1" x14ac:dyDescent="0.35">
      <c r="A42" s="73" t="s">
        <v>67</v>
      </c>
      <c r="B42" s="74"/>
      <c r="C42" s="74"/>
      <c r="D42" s="74"/>
      <c r="E42" s="74"/>
      <c r="F42" s="74"/>
      <c r="G42" s="75"/>
      <c r="H42" s="76">
        <f>SUM(H7+H14+H22+H28+H32+H41+H36)</f>
        <v>133201</v>
      </c>
      <c r="I42" s="77"/>
    </row>
    <row r="43" spans="1:10" ht="15.75" customHeight="1" x14ac:dyDescent="0.3">
      <c r="A43" s="13"/>
      <c r="B43" s="13"/>
      <c r="C43" s="78"/>
      <c r="D43" s="78"/>
      <c r="E43" s="13"/>
      <c r="F43" s="13"/>
      <c r="G43" s="14"/>
      <c r="H43" s="79"/>
      <c r="I43" s="79"/>
    </row>
    <row r="44" spans="1:10" x14ac:dyDescent="0.3">
      <c r="A44" t="s">
        <v>70</v>
      </c>
    </row>
    <row r="45" spans="1:10" ht="33" customHeight="1" x14ac:dyDescent="0.3">
      <c r="A45" s="29" t="s">
        <v>77</v>
      </c>
      <c r="B45" s="15"/>
      <c r="C45" s="15"/>
      <c r="D45" s="15"/>
      <c r="E45" s="15"/>
      <c r="F45" s="29"/>
      <c r="G45" s="29"/>
      <c r="H45" s="29"/>
      <c r="I45" s="29"/>
    </row>
    <row r="46" spans="1:10" x14ac:dyDescent="0.3">
      <c r="A46" s="29" t="s">
        <v>82</v>
      </c>
      <c r="B46" s="29"/>
      <c r="C46" s="29"/>
      <c r="D46" s="15"/>
      <c r="E46" s="16"/>
      <c r="F46" s="72"/>
      <c r="G46" s="72"/>
      <c r="H46" s="72"/>
      <c r="I46" s="72"/>
    </row>
    <row r="47" spans="1:10" x14ac:dyDescent="0.3">
      <c r="A47" s="15"/>
      <c r="B47" s="15"/>
      <c r="C47" s="15"/>
      <c r="D47" s="15"/>
      <c r="E47" s="16"/>
      <c r="F47" s="17"/>
      <c r="G47" s="17"/>
      <c r="H47" s="17"/>
      <c r="I47" s="17"/>
    </row>
    <row r="48" spans="1:10" x14ac:dyDescent="0.3">
      <c r="A48" s="16"/>
      <c r="B48" s="16"/>
      <c r="C48" s="16"/>
      <c r="D48" s="16"/>
      <c r="E48" s="16"/>
      <c r="F48" s="16"/>
      <c r="G48" s="16"/>
    </row>
    <row r="49" spans="1:9" ht="39" customHeight="1" x14ac:dyDescent="0.3">
      <c r="A49" s="81"/>
      <c r="B49" s="81"/>
      <c r="C49" s="81"/>
      <c r="D49" s="81"/>
      <c r="E49" s="16"/>
      <c r="F49" s="71"/>
      <c r="G49" s="71"/>
      <c r="H49" s="71"/>
      <c r="I49" s="71"/>
    </row>
    <row r="50" spans="1:9" ht="15" customHeight="1" x14ac:dyDescent="0.3">
      <c r="A50" s="71"/>
      <c r="B50" s="71"/>
      <c r="C50" s="71"/>
      <c r="D50" s="71"/>
      <c r="E50" s="16"/>
      <c r="F50" s="72"/>
      <c r="G50" s="72"/>
      <c r="H50" s="72"/>
      <c r="I50" s="72"/>
    </row>
    <row r="51" spans="1:9" x14ac:dyDescent="0.3">
      <c r="A51" s="16"/>
      <c r="B51" s="16"/>
      <c r="C51" s="16"/>
      <c r="D51" s="16"/>
      <c r="E51" s="16"/>
      <c r="F51" s="72"/>
      <c r="G51" s="72"/>
      <c r="H51" s="72"/>
      <c r="I51" s="72"/>
    </row>
    <row r="52" spans="1:9" x14ac:dyDescent="0.3">
      <c r="A52" s="16"/>
      <c r="B52" s="16"/>
      <c r="C52" s="16"/>
      <c r="D52" s="16"/>
      <c r="E52" s="16"/>
      <c r="F52" s="16"/>
      <c r="G52" s="16"/>
    </row>
    <row r="55" spans="1:9" ht="15.75" customHeight="1" x14ac:dyDescent="0.3"/>
  </sheetData>
  <mergeCells count="81">
    <mergeCell ref="M4:O4"/>
    <mergeCell ref="F46:I46"/>
    <mergeCell ref="A49:D49"/>
    <mergeCell ref="F49:I49"/>
    <mergeCell ref="B41:G41"/>
    <mergeCell ref="H41:I41"/>
    <mergeCell ref="B32:G32"/>
    <mergeCell ref="H32:I32"/>
    <mergeCell ref="B33:I33"/>
    <mergeCell ref="B34:G34"/>
    <mergeCell ref="H34:I34"/>
    <mergeCell ref="B35:G35"/>
    <mergeCell ref="H35:I35"/>
    <mergeCell ref="B38:G38"/>
    <mergeCell ref="H38:I38"/>
    <mergeCell ref="B36:G36"/>
    <mergeCell ref="A50:D50"/>
    <mergeCell ref="F50:I51"/>
    <mergeCell ref="A42:G42"/>
    <mergeCell ref="H42:I42"/>
    <mergeCell ref="C43:D43"/>
    <mergeCell ref="H43:I43"/>
    <mergeCell ref="H36:I36"/>
    <mergeCell ref="B37:I37"/>
    <mergeCell ref="B40:G40"/>
    <mergeCell ref="H40:I40"/>
    <mergeCell ref="B39:G39"/>
    <mergeCell ref="H39:I39"/>
    <mergeCell ref="B31:G31"/>
    <mergeCell ref="H31:I31"/>
    <mergeCell ref="B25:G25"/>
    <mergeCell ref="H25:I25"/>
    <mergeCell ref="B26:G26"/>
    <mergeCell ref="H26:I26"/>
    <mergeCell ref="B27:G27"/>
    <mergeCell ref="H27:I27"/>
    <mergeCell ref="B28:G28"/>
    <mergeCell ref="H28:I28"/>
    <mergeCell ref="B29:I29"/>
    <mergeCell ref="B30:G30"/>
    <mergeCell ref="H30:I30"/>
    <mergeCell ref="B24:G24"/>
    <mergeCell ref="H24:I24"/>
    <mergeCell ref="B19:G19"/>
    <mergeCell ref="H19:I19"/>
    <mergeCell ref="B20:G20"/>
    <mergeCell ref="H20:I20"/>
    <mergeCell ref="B23:I23"/>
    <mergeCell ref="B18:G18"/>
    <mergeCell ref="H18:I18"/>
    <mergeCell ref="B21:G21"/>
    <mergeCell ref="H21:I21"/>
    <mergeCell ref="B22:G22"/>
    <mergeCell ref="H22:I22"/>
    <mergeCell ref="B15:I15"/>
    <mergeCell ref="B16:G16"/>
    <mergeCell ref="H16:I16"/>
    <mergeCell ref="B17:G17"/>
    <mergeCell ref="H17:I17"/>
    <mergeCell ref="B12:G12"/>
    <mergeCell ref="H12:I12"/>
    <mergeCell ref="B13:G13"/>
    <mergeCell ref="H13:I13"/>
    <mergeCell ref="B14:G14"/>
    <mergeCell ref="H14:I14"/>
    <mergeCell ref="B10:G10"/>
    <mergeCell ref="H10:I10"/>
    <mergeCell ref="B11:G11"/>
    <mergeCell ref="H11:I11"/>
    <mergeCell ref="B9:G9"/>
    <mergeCell ref="H9:I9"/>
    <mergeCell ref="A1:I1"/>
    <mergeCell ref="B3:G3"/>
    <mergeCell ref="H3:I3"/>
    <mergeCell ref="A4:I4"/>
    <mergeCell ref="B5:I5"/>
    <mergeCell ref="B6:G6"/>
    <mergeCell ref="H6:I6"/>
    <mergeCell ref="B7:G7"/>
    <mergeCell ref="H7:I7"/>
    <mergeCell ref="B8:I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FB694-6566-42CB-8311-B406A78E609A}">
  <dimension ref="A4:D29"/>
  <sheetViews>
    <sheetView topLeftCell="A13" workbookViewId="0">
      <selection activeCell="G6" sqref="G6"/>
    </sheetView>
  </sheetViews>
  <sheetFormatPr defaultRowHeight="14.4" x14ac:dyDescent="0.3"/>
  <cols>
    <col min="1" max="1" width="8.6640625" customWidth="1"/>
    <col min="2" max="2" width="38.77734375" customWidth="1"/>
    <col min="3" max="3" width="10.5546875" customWidth="1"/>
  </cols>
  <sheetData>
    <row r="4" spans="1:4" ht="18" x14ac:dyDescent="0.35">
      <c r="A4" s="80" t="s">
        <v>31</v>
      </c>
      <c r="B4" s="80"/>
      <c r="C4" s="80"/>
    </row>
    <row r="5" spans="1:4" ht="18" x14ac:dyDescent="0.35">
      <c r="A5" s="7" t="s">
        <v>34</v>
      </c>
      <c r="B5" s="7" t="s">
        <v>35</v>
      </c>
      <c r="C5" s="7" t="s">
        <v>36</v>
      </c>
    </row>
    <row r="6" spans="1:4" x14ac:dyDescent="0.3">
      <c r="A6" s="8">
        <v>1</v>
      </c>
      <c r="B6" s="8" t="s">
        <v>38</v>
      </c>
      <c r="C6" s="8">
        <v>43937</v>
      </c>
    </row>
    <row r="7" spans="1:4" x14ac:dyDescent="0.3">
      <c r="A7" s="8">
        <v>2</v>
      </c>
      <c r="B7" s="8" t="s">
        <v>40</v>
      </c>
      <c r="C7" s="8">
        <v>40000</v>
      </c>
    </row>
    <row r="8" spans="1:4" ht="43.2" x14ac:dyDescent="0.3">
      <c r="A8" s="8">
        <v>3</v>
      </c>
      <c r="B8" s="9" t="s">
        <v>78</v>
      </c>
      <c r="C8" s="30">
        <v>19700</v>
      </c>
    </row>
    <row r="9" spans="1:4" ht="28.8" x14ac:dyDescent="0.3">
      <c r="A9" s="8">
        <v>4</v>
      </c>
      <c r="B9" s="9" t="s">
        <v>41</v>
      </c>
      <c r="C9" s="8">
        <v>8000</v>
      </c>
    </row>
    <row r="10" spans="1:4" x14ac:dyDescent="0.3">
      <c r="A10" s="8">
        <v>5</v>
      </c>
      <c r="B10" s="8" t="s">
        <v>44</v>
      </c>
      <c r="C10" s="8">
        <v>41264</v>
      </c>
    </row>
    <row r="11" spans="1:4" x14ac:dyDescent="0.3">
      <c r="A11" s="22"/>
      <c r="B11" s="22" t="s">
        <v>47</v>
      </c>
      <c r="C11" s="23">
        <f>SUM(C6:C10)</f>
        <v>152901</v>
      </c>
      <c r="D11" s="31">
        <v>133201</v>
      </c>
    </row>
    <row r="13" spans="1:4" x14ac:dyDescent="0.3">
      <c r="A13" s="24">
        <v>1</v>
      </c>
      <c r="B13" s="22" t="s">
        <v>74</v>
      </c>
      <c r="C13" s="24">
        <v>1498</v>
      </c>
    </row>
    <row r="14" spans="1:4" x14ac:dyDescent="0.3">
      <c r="A14" s="24">
        <v>2</v>
      </c>
      <c r="B14" s="22" t="s">
        <v>80</v>
      </c>
      <c r="C14" s="24">
        <v>6242</v>
      </c>
    </row>
    <row r="15" spans="1:4" x14ac:dyDescent="0.3">
      <c r="A15" s="24">
        <v>3</v>
      </c>
      <c r="B15" s="22" t="s">
        <v>17</v>
      </c>
      <c r="C15" s="24">
        <v>7160</v>
      </c>
    </row>
    <row r="16" spans="1:4" ht="28.8" x14ac:dyDescent="0.3">
      <c r="A16" s="24">
        <v>4</v>
      </c>
      <c r="B16" s="28" t="s">
        <v>75</v>
      </c>
      <c r="C16" s="24">
        <v>3800</v>
      </c>
    </row>
    <row r="17" spans="1:3" x14ac:dyDescent="0.3">
      <c r="A17" s="24">
        <v>5</v>
      </c>
      <c r="B17" s="22" t="s">
        <v>79</v>
      </c>
      <c r="C17" s="8">
        <v>1000</v>
      </c>
    </row>
    <row r="18" spans="1:3" x14ac:dyDescent="0.3">
      <c r="A18" s="25"/>
      <c r="B18" s="25"/>
      <c r="C18" s="27">
        <f>SUM(C13:C17)</f>
        <v>19700</v>
      </c>
    </row>
    <row r="19" spans="1:3" x14ac:dyDescent="0.3">
      <c r="A19" s="26"/>
      <c r="B19" s="26"/>
      <c r="C19" s="26"/>
    </row>
    <row r="20" spans="1:3" x14ac:dyDescent="0.3">
      <c r="A20" s="19"/>
      <c r="B20" s="19"/>
      <c r="C20" s="19"/>
    </row>
    <row r="21" spans="1:3" x14ac:dyDescent="0.3">
      <c r="A21" s="19"/>
      <c r="B21" s="19"/>
      <c r="C21" s="19"/>
    </row>
    <row r="22" spans="1:3" x14ac:dyDescent="0.3">
      <c r="A22" s="19"/>
      <c r="B22" s="20"/>
      <c r="C22" s="19"/>
    </row>
    <row r="23" spans="1:3" x14ac:dyDescent="0.3">
      <c r="A23" s="19"/>
      <c r="B23" s="20"/>
      <c r="C23" s="19"/>
    </row>
    <row r="24" spans="1:3" x14ac:dyDescent="0.3">
      <c r="A24" s="19"/>
      <c r="B24" s="19"/>
      <c r="C24" s="19"/>
    </row>
    <row r="25" spans="1:3" x14ac:dyDescent="0.3">
      <c r="B25" s="10"/>
      <c r="C25" s="21"/>
    </row>
    <row r="27" spans="1:3" x14ac:dyDescent="0.3">
      <c r="A27" s="11"/>
    </row>
    <row r="28" spans="1:3" x14ac:dyDescent="0.3">
      <c r="A28" s="11"/>
    </row>
    <row r="29" spans="1:3" x14ac:dyDescent="0.3">
      <c r="A29" s="11"/>
    </row>
  </sheetData>
  <mergeCells count="1">
    <mergeCell ref="A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Juste Mazeikiene</dc:creator>
  <cp:lastModifiedBy>Juste Mazeikiene</cp:lastModifiedBy>
  <cp:lastPrinted>2021-04-29T08:21:53Z</cp:lastPrinted>
  <dcterms:created xsi:type="dcterms:W3CDTF">2021-04-12T10:33:19Z</dcterms:created>
  <dcterms:modified xsi:type="dcterms:W3CDTF">2021-11-19T07:50:13Z</dcterms:modified>
</cp:coreProperties>
</file>